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50561000徳島農林事務所_PJ05\267_農業水利施設保全対策事業（中原地区）\03_R8年度\03_工事\02_Ｒ８徳耕　長寿命化　中原　排水機場補修工事\00_当初\11_PPI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工事費内訳書!$A$1:$G$56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工事費内訳書!$G$56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工事費内訳書!$I$56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56"/>
  <c r="G55"/>
  <c r="G53"/>
  <c r="G52"/>
  <c r="G51"/>
  <c r="G43"/>
  <c r="G42"/>
  <c r="G40"/>
  <c r="G39"/>
  <c r="G36"/>
  <c r="G35"/>
  <c r="G33"/>
  <c r="G32"/>
  <c r="G29"/>
  <c r="G28"/>
  <c r="G26"/>
  <c r="G25"/>
  <c r="G22"/>
  <c r="G21"/>
  <c r="G19"/>
  <c r="G17"/>
  <c r="G16"/>
  <c r="G13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<sst xmlns="http://schemas.openxmlformats.org/spreadsheetml/2006/main">
  <si>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</si>
  <si>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</si>
  <si>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</si>
  <si>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</si>
  <si>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</si>
  <si>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Ｒ８徳耕　長寿命化　中原　排水機場補修工事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</si>
  <si>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</si>
  <si>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</si>
  <si>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</si>
  <si>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</si>
  <si>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</si>
  <si>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</si>
  <si>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</si>
  <si>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</si>
  <si>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</si>
  <si>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</si>
  <si>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製作工事原価
_x000d_</t>
  </si>
  <si>
    <t>直接製作費
_x000d_</t>
  </si>
  <si>
    <t>（うち材料費）
_x000d_</t>
  </si>
  <si>
    <t>zairyo1</t>
  </si>
  <si>
    <t>（うち労務費）
_x000d_</t>
  </si>
  <si>
    <t>roumu1</t>
  </si>
  <si>
    <t>補助機械設備工
_x000d_</t>
  </si>
  <si>
    <t>冷却水等設備工
_x000d_</t>
  </si>
  <si>
    <t>満水系統設備工
_x000d_</t>
  </si>
  <si>
    <t>据付工事原価
_x000d_</t>
  </si>
  <si>
    <t>直接工事費
_x000d_</t>
  </si>
  <si>
    <t>zairyo2</t>
  </si>
  <si>
    <t>roumu2</t>
  </si>
  <si>
    <t>輸送費
_x000d_</t>
  </si>
  <si>
    <t>用排水機修繕工
_x000d_</t>
  </si>
  <si>
    <t>各設備修繕工
_x000d_</t>
  </si>
  <si>
    <t>冷却水設備据付工
_x000d_</t>
  </si>
  <si>
    <t>満水系統設備据付工
_x000d_</t>
  </si>
  <si>
    <t>試運転調整工
_x000d_</t>
  </si>
  <si>
    <t>既設設備等撤去工
_x000d_</t>
  </si>
  <si>
    <t>既設冷却水設備撤去工
_x000d_</t>
  </si>
  <si>
    <t>既設満水系統設備撤去工
_x000d_</t>
  </si>
  <si>
    <t>産業廃棄物処理工
_x000d_</t>
  </si>
  <si>
    <t>産業廃棄物運搬工
_x000d_</t>
  </si>
  <si>
    <t>廃棄物運搬
_x000d_鉄くず等</t>
  </si>
  <si>
    <t>間接工事費
_x000d_</t>
  </si>
  <si>
    <t>共通仮設費
_x000d_</t>
  </si>
  <si>
    <t>共通仮設費（率計上分）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</si>
  <si>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</si>
  <si>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</si>
  <si>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</si>
  <si>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</si>
  <si>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</si>
  <si>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据付間接費
_x000d_</t>
  </si>
  <si>
    <t>設計技術費
_x000d_</t>
  </si>
  <si>
    <t>一般管理費等
_x000d_</t>
  </si>
  <si>
    <t>一括計上価格
_x000d_</t>
  </si>
  <si>
    <t>廃棄物処分
_x000d_</t>
  </si>
  <si>
    <t>スクラップ
_x000d_</t>
  </si>
  <si>
    <t>スクラップ
_x000d_鉄くず等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</si>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</sst>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+G12+G21+G49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+G13</f>
        <v>0</v>
      </c>
      <c r="H12" s="20"/>
      <c r="I12" s="21">
        <v>3</v>
      </c>
      <c r="J12" s="21"/>
    </row>
    <row r="13" ht="42" customHeight="1">
      <c r="A13" s="14" t="s">
        <v>17</v>
      </c>
      <c r="B13" s="15"/>
      <c r="C13" s="15"/>
      <c r="D13" s="16"/>
      <c r="E13" s="17" t="s">
        <v>13</v>
      </c>
      <c r="F13" s="18">
        <v>1</v>
      </c>
      <c r="G13" s="19">
        <f>+G16</f>
        <v>0</v>
      </c>
      <c r="H13" s="20"/>
      <c r="I13" s="21">
        <v>4</v>
      </c>
      <c r="J13" s="21">
        <v>1</v>
      </c>
    </row>
    <row r="14" ht="42" customHeight="1">
      <c r="A14" s="22"/>
      <c r="B14" s="15" t="s">
        <v>18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19</v>
      </c>
    </row>
    <row r="15" ht="42" customHeight="1">
      <c r="A15" s="22"/>
      <c r="B15" s="15" t="s">
        <v>20</v>
      </c>
      <c r="C15" s="15"/>
      <c r="D15" s="16"/>
      <c r="E15" s="17" t="s">
        <v>13</v>
      </c>
      <c r="F15" s="18">
        <v>1</v>
      </c>
      <c r="G15" s="23"/>
      <c r="H15" s="20"/>
      <c r="I15" s="21">
        <v>6</v>
      </c>
      <c r="J15" s="21" t="s">
        <v>21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+G17+G19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23</v>
      </c>
      <c r="E18" s="17" t="s">
        <v>13</v>
      </c>
      <c r="F18" s="18">
        <v>1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15" t="s">
        <v>24</v>
      </c>
      <c r="D19" s="16"/>
      <c r="E19" s="17" t="s">
        <v>13</v>
      </c>
      <c r="F19" s="18">
        <v>1</v>
      </c>
      <c r="G19" s="19">
        <f>+G20</f>
        <v>0</v>
      </c>
      <c r="H19" s="20"/>
      <c r="I19" s="21">
        <v>10</v>
      </c>
      <c r="J19" s="21">
        <v>3</v>
      </c>
    </row>
    <row r="20" ht="42" customHeight="1">
      <c r="A20" s="22"/>
      <c r="B20" s="24"/>
      <c r="C20" s="24"/>
      <c r="D20" s="25" t="s">
        <v>24</v>
      </c>
      <c r="E20" s="17" t="s">
        <v>13</v>
      </c>
      <c r="F20" s="18">
        <v>1</v>
      </c>
      <c r="G20" s="23"/>
      <c r="H20" s="20"/>
      <c r="I20" s="21">
        <v>11</v>
      </c>
      <c r="J20" s="21">
        <v>4</v>
      </c>
    </row>
    <row r="21" ht="42" customHeight="1">
      <c r="A21" s="14" t="s">
        <v>25</v>
      </c>
      <c r="B21" s="15"/>
      <c r="C21" s="15"/>
      <c r="D21" s="16"/>
      <c r="E21" s="17" t="s">
        <v>13</v>
      </c>
      <c r="F21" s="18">
        <v>1</v>
      </c>
      <c r="G21" s="19">
        <f>+G22+G42</f>
        <v>0</v>
      </c>
      <c r="H21" s="20"/>
      <c r="I21" s="21">
        <v>12</v>
      </c>
      <c r="J21" s="21"/>
    </row>
    <row r="22" ht="42" customHeight="1">
      <c r="A22" s="14" t="s">
        <v>26</v>
      </c>
      <c r="B22" s="15"/>
      <c r="C22" s="15"/>
      <c r="D22" s="16"/>
      <c r="E22" s="17" t="s">
        <v>13</v>
      </c>
      <c r="F22" s="18">
        <v>1</v>
      </c>
      <c r="G22" s="19">
        <f>+G25+G28+G32+G35+G39</f>
        <v>0</v>
      </c>
      <c r="H22" s="20"/>
      <c r="I22" s="21">
        <v>13</v>
      </c>
      <c r="J22" s="21">
        <v>20</v>
      </c>
    </row>
    <row r="23" ht="42" customHeight="1">
      <c r="A23" s="22"/>
      <c r="B23" s="15" t="s">
        <v>18</v>
      </c>
      <c r="C23" s="15"/>
      <c r="D23" s="16"/>
      <c r="E23" s="17" t="s">
        <v>13</v>
      </c>
      <c r="F23" s="18">
        <v>1</v>
      </c>
      <c r="G23" s="23"/>
      <c r="H23" s="20"/>
      <c r="I23" s="21">
        <v>14</v>
      </c>
      <c r="J23" s="21" t="s">
        <v>27</v>
      </c>
    </row>
    <row r="24" ht="42" customHeight="1">
      <c r="A24" s="22"/>
      <c r="B24" s="15" t="s">
        <v>20</v>
      </c>
      <c r="C24" s="15"/>
      <c r="D24" s="16"/>
      <c r="E24" s="17" t="s">
        <v>13</v>
      </c>
      <c r="F24" s="18">
        <v>1</v>
      </c>
      <c r="G24" s="23"/>
      <c r="H24" s="20"/>
      <c r="I24" s="21">
        <v>15</v>
      </c>
      <c r="J24" s="21" t="s">
        <v>28</v>
      </c>
    </row>
    <row r="25" ht="42" customHeight="1">
      <c r="A25" s="22"/>
      <c r="B25" s="15" t="s">
        <v>29</v>
      </c>
      <c r="C25" s="15"/>
      <c r="D25" s="16"/>
      <c r="E25" s="17" t="s">
        <v>13</v>
      </c>
      <c r="F25" s="18">
        <v>1</v>
      </c>
      <c r="G25" s="19">
        <f>+G26</f>
        <v>0</v>
      </c>
      <c r="H25" s="20"/>
      <c r="I25" s="21">
        <v>16</v>
      </c>
      <c r="J25" s="21">
        <v>2</v>
      </c>
    </row>
    <row r="26" ht="42" customHeight="1">
      <c r="A26" s="22"/>
      <c r="B26" s="24"/>
      <c r="C26" s="15" t="s">
        <v>29</v>
      </c>
      <c r="D26" s="16"/>
      <c r="E26" s="17" t="s">
        <v>13</v>
      </c>
      <c r="F26" s="18">
        <v>1</v>
      </c>
      <c r="G26" s="19">
        <f>+G27</f>
        <v>0</v>
      </c>
      <c r="H26" s="20"/>
      <c r="I26" s="21">
        <v>17</v>
      </c>
      <c r="J26" s="21">
        <v>3</v>
      </c>
    </row>
    <row r="27" ht="42" customHeight="1">
      <c r="A27" s="22"/>
      <c r="B27" s="24"/>
      <c r="C27" s="24"/>
      <c r="D27" s="25" t="s">
        <v>29</v>
      </c>
      <c r="E27" s="17" t="s">
        <v>13</v>
      </c>
      <c r="F27" s="18">
        <v>1</v>
      </c>
      <c r="G27" s="23"/>
      <c r="H27" s="20"/>
      <c r="I27" s="21">
        <v>18</v>
      </c>
      <c r="J27" s="21">
        <v>4</v>
      </c>
    </row>
    <row r="28" ht="42" customHeight="1">
      <c r="A28" s="22"/>
      <c r="B28" s="15" t="s">
        <v>30</v>
      </c>
      <c r="C28" s="15"/>
      <c r="D28" s="16"/>
      <c r="E28" s="17" t="s">
        <v>13</v>
      </c>
      <c r="F28" s="18">
        <v>1</v>
      </c>
      <c r="G28" s="19">
        <f>+G29</f>
        <v>0</v>
      </c>
      <c r="H28" s="20"/>
      <c r="I28" s="21">
        <v>19</v>
      </c>
      <c r="J28" s="21">
        <v>2</v>
      </c>
    </row>
    <row r="29" ht="42" customHeight="1">
      <c r="A29" s="22"/>
      <c r="B29" s="24"/>
      <c r="C29" s="15" t="s">
        <v>31</v>
      </c>
      <c r="D29" s="16"/>
      <c r="E29" s="17" t="s">
        <v>13</v>
      </c>
      <c r="F29" s="18">
        <v>1</v>
      </c>
      <c r="G29" s="19">
        <f>+G30+G31</f>
        <v>0</v>
      </c>
      <c r="H29" s="20"/>
      <c r="I29" s="21">
        <v>20</v>
      </c>
      <c r="J29" s="21">
        <v>3</v>
      </c>
    </row>
    <row r="30" ht="42" customHeight="1">
      <c r="A30" s="22"/>
      <c r="B30" s="24"/>
      <c r="C30" s="24"/>
      <c r="D30" s="25" t="s">
        <v>32</v>
      </c>
      <c r="E30" s="17" t="s">
        <v>13</v>
      </c>
      <c r="F30" s="18">
        <v>1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24"/>
      <c r="D31" s="25" t="s">
        <v>33</v>
      </c>
      <c r="E31" s="17" t="s">
        <v>13</v>
      </c>
      <c r="F31" s="18">
        <v>1</v>
      </c>
      <c r="G31" s="23"/>
      <c r="H31" s="20"/>
      <c r="I31" s="21">
        <v>22</v>
      </c>
      <c r="J31" s="21">
        <v>4</v>
      </c>
    </row>
    <row r="32" ht="42" customHeight="1">
      <c r="A32" s="22"/>
      <c r="B32" s="15" t="s">
        <v>34</v>
      </c>
      <c r="C32" s="15"/>
      <c r="D32" s="16"/>
      <c r="E32" s="17" t="s">
        <v>13</v>
      </c>
      <c r="F32" s="18">
        <v>1</v>
      </c>
      <c r="G32" s="19">
        <f>+G33</f>
        <v>0</v>
      </c>
      <c r="H32" s="20"/>
      <c r="I32" s="21">
        <v>23</v>
      </c>
      <c r="J32" s="21">
        <v>2</v>
      </c>
    </row>
    <row r="33" ht="42" customHeight="1">
      <c r="A33" s="22"/>
      <c r="B33" s="24"/>
      <c r="C33" s="15" t="s">
        <v>34</v>
      </c>
      <c r="D33" s="16"/>
      <c r="E33" s="17" t="s">
        <v>13</v>
      </c>
      <c r="F33" s="18">
        <v>1</v>
      </c>
      <c r="G33" s="19">
        <f>+G34</f>
        <v>0</v>
      </c>
      <c r="H33" s="20"/>
      <c r="I33" s="21">
        <v>24</v>
      </c>
      <c r="J33" s="21">
        <v>3</v>
      </c>
    </row>
    <row r="34" ht="42" customHeight="1">
      <c r="A34" s="22"/>
      <c r="B34" s="24"/>
      <c r="C34" s="24"/>
      <c r="D34" s="25" t="s">
        <v>34</v>
      </c>
      <c r="E34" s="17" t="s">
        <v>13</v>
      </c>
      <c r="F34" s="18">
        <v>1</v>
      </c>
      <c r="G34" s="23"/>
      <c r="H34" s="20"/>
      <c r="I34" s="21">
        <v>25</v>
      </c>
      <c r="J34" s="21">
        <v>4</v>
      </c>
    </row>
    <row r="35" ht="42" customHeight="1">
      <c r="A35" s="22"/>
      <c r="B35" s="15" t="s">
        <v>35</v>
      </c>
      <c r="C35" s="15"/>
      <c r="D35" s="16"/>
      <c r="E35" s="17" t="s">
        <v>13</v>
      </c>
      <c r="F35" s="18">
        <v>1</v>
      </c>
      <c r="G35" s="19">
        <f>+G36</f>
        <v>0</v>
      </c>
      <c r="H35" s="20"/>
      <c r="I35" s="21">
        <v>26</v>
      </c>
      <c r="J35" s="21">
        <v>2</v>
      </c>
    </row>
    <row r="36" ht="42" customHeight="1">
      <c r="A36" s="22"/>
      <c r="B36" s="24"/>
      <c r="C36" s="15" t="s">
        <v>35</v>
      </c>
      <c r="D36" s="16"/>
      <c r="E36" s="17" t="s">
        <v>13</v>
      </c>
      <c r="F36" s="18">
        <v>1</v>
      </c>
      <c r="G36" s="19">
        <f>+G37+G38</f>
        <v>0</v>
      </c>
      <c r="H36" s="20"/>
      <c r="I36" s="21">
        <v>27</v>
      </c>
      <c r="J36" s="21">
        <v>3</v>
      </c>
    </row>
    <row r="37" ht="42" customHeight="1">
      <c r="A37" s="22"/>
      <c r="B37" s="24"/>
      <c r="C37" s="24"/>
      <c r="D37" s="25" t="s">
        <v>36</v>
      </c>
      <c r="E37" s="17" t="s">
        <v>13</v>
      </c>
      <c r="F37" s="18">
        <v>1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24"/>
      <c r="D38" s="25" t="s">
        <v>37</v>
      </c>
      <c r="E38" s="17" t="s">
        <v>13</v>
      </c>
      <c r="F38" s="18">
        <v>1</v>
      </c>
      <c r="G38" s="23"/>
      <c r="H38" s="20"/>
      <c r="I38" s="21">
        <v>29</v>
      </c>
      <c r="J38" s="21">
        <v>4</v>
      </c>
    </row>
    <row r="39" ht="42" customHeight="1">
      <c r="A39" s="22"/>
      <c r="B39" s="15" t="s">
        <v>38</v>
      </c>
      <c r="C39" s="15"/>
      <c r="D39" s="16"/>
      <c r="E39" s="17" t="s">
        <v>13</v>
      </c>
      <c r="F39" s="18">
        <v>1</v>
      </c>
      <c r="G39" s="19">
        <f>+G40</f>
        <v>0</v>
      </c>
      <c r="H39" s="20"/>
      <c r="I39" s="21">
        <v>30</v>
      </c>
      <c r="J39" s="21">
        <v>2</v>
      </c>
    </row>
    <row r="40" ht="42" customHeight="1">
      <c r="A40" s="22"/>
      <c r="B40" s="24"/>
      <c r="C40" s="15" t="s">
        <v>39</v>
      </c>
      <c r="D40" s="16"/>
      <c r="E40" s="17" t="s">
        <v>13</v>
      </c>
      <c r="F40" s="18">
        <v>1</v>
      </c>
      <c r="G40" s="19">
        <f>+G41</f>
        <v>0</v>
      </c>
      <c r="H40" s="20"/>
      <c r="I40" s="21">
        <v>31</v>
      </c>
      <c r="J40" s="21">
        <v>3</v>
      </c>
    </row>
    <row r="41" ht="42" customHeight="1">
      <c r="A41" s="22"/>
      <c r="B41" s="24"/>
      <c r="C41" s="24"/>
      <c r="D41" s="25" t="s">
        <v>40</v>
      </c>
      <c r="E41" s="17" t="s">
        <v>13</v>
      </c>
      <c r="F41" s="18">
        <v>1</v>
      </c>
      <c r="G41" s="23"/>
      <c r="H41" s="20"/>
      <c r="I41" s="21">
        <v>32</v>
      </c>
      <c r="J41" s="21">
        <v>4</v>
      </c>
    </row>
    <row r="42" ht="42" customHeight="1">
      <c r="A42" s="14" t="s">
        <v>41</v>
      </c>
      <c r="B42" s="15"/>
      <c r="C42" s="15"/>
      <c r="D42" s="16"/>
      <c r="E42" s="17" t="s">
        <v>13</v>
      </c>
      <c r="F42" s="18">
        <v>1</v>
      </c>
      <c r="G42" s="19">
        <f>+G43+G45+G48</f>
        <v>0</v>
      </c>
      <c r="H42" s="20"/>
      <c r="I42" s="21">
        <v>33</v>
      </c>
      <c r="J42" s="21"/>
    </row>
    <row r="43" ht="42" customHeight="1">
      <c r="A43" s="14" t="s">
        <v>42</v>
      </c>
      <c r="B43" s="15"/>
      <c r="C43" s="15"/>
      <c r="D43" s="16"/>
      <c r="E43" s="17" t="s">
        <v>13</v>
      </c>
      <c r="F43" s="18">
        <v>1</v>
      </c>
      <c r="G43" s="19">
        <f>+G44</f>
        <v>0</v>
      </c>
      <c r="H43" s="20"/>
      <c r="I43" s="21">
        <v>34</v>
      </c>
      <c r="J43" s="21">
        <v>200</v>
      </c>
    </row>
    <row r="44" ht="42" customHeight="1">
      <c r="A44" s="14" t="s">
        <v>43</v>
      </c>
      <c r="B44" s="15"/>
      <c r="C44" s="15"/>
      <c r="D44" s="16"/>
      <c r="E44" s="17" t="s">
        <v>13</v>
      </c>
      <c r="F44" s="18">
        <v>1</v>
      </c>
      <c r="G44" s="23"/>
      <c r="H44" s="20"/>
      <c r="I44" s="21">
        <v>35</v>
      </c>
      <c r="J44" s="21"/>
    </row>
    <row r="45" ht="42" customHeight="1">
      <c r="A45" s="14" t="s">
        <v>44</v>
      </c>
      <c r="B45" s="15"/>
      <c r="C45" s="15"/>
      <c r="D45" s="16"/>
      <c r="E45" s="17" t="s">
        <v>13</v>
      </c>
      <c r="F45" s="18">
        <v>1</v>
      </c>
      <c r="G45" s="23"/>
      <c r="H45" s="20"/>
      <c r="I45" s="21">
        <v>36</v>
      </c>
      <c r="J45" s="21">
        <v>210</v>
      </c>
    </row>
    <row r="46" ht="42" customHeight="1">
      <c r="A46" s="22"/>
      <c r="B46" s="15" t="s">
        <v>45</v>
      </c>
      <c r="C46" s="15"/>
      <c r="D46" s="16"/>
      <c r="E46" s="17" t="s">
        <v>13</v>
      </c>
      <c r="F46" s="18">
        <v>1</v>
      </c>
      <c r="G46" s="23"/>
      <c r="H46" s="20"/>
      <c r="I46" s="21">
        <v>37</v>
      </c>
      <c r="J46" s="21" t="s">
        <v>46</v>
      </c>
    </row>
    <row r="47" ht="42" customHeight="1">
      <c r="A47" s="22"/>
      <c r="B47" s="15" t="s">
        <v>47</v>
      </c>
      <c r="C47" s="15"/>
      <c r="D47" s="16"/>
      <c r="E47" s="17" t="s">
        <v>13</v>
      </c>
      <c r="F47" s="18">
        <v>1</v>
      </c>
      <c r="G47" s="23"/>
      <c r="H47" s="20"/>
      <c r="I47" s="21">
        <v>38</v>
      </c>
      <c r="J47" s="21" t="s">
        <v>48</v>
      </c>
    </row>
    <row r="48" ht="42" customHeight="1">
      <c r="A48" s="14" t="s">
        <v>49</v>
      </c>
      <c r="B48" s="15"/>
      <c r="C48" s="15"/>
      <c r="D48" s="16"/>
      <c r="E48" s="17" t="s">
        <v>13</v>
      </c>
      <c r="F48" s="18">
        <v>1</v>
      </c>
      <c r="G48" s="23"/>
      <c r="H48" s="20"/>
      <c r="I48" s="21">
        <v>39</v>
      </c>
      <c r="J48" s="21"/>
    </row>
    <row r="49" ht="42" customHeight="1">
      <c r="A49" s="14" t="s">
        <v>50</v>
      </c>
      <c r="B49" s="15"/>
      <c r="C49" s="15"/>
      <c r="D49" s="16"/>
      <c r="E49" s="17" t="s">
        <v>13</v>
      </c>
      <c r="F49" s="18">
        <v>1</v>
      </c>
      <c r="G49" s="23"/>
      <c r="H49" s="20"/>
      <c r="I49" s="21">
        <v>40</v>
      </c>
      <c r="J49" s="21"/>
    </row>
    <row r="50" ht="42" customHeight="1">
      <c r="A50" s="14" t="s">
        <v>51</v>
      </c>
      <c r="B50" s="15"/>
      <c r="C50" s="15"/>
      <c r="D50" s="16"/>
      <c r="E50" s="17" t="s">
        <v>13</v>
      </c>
      <c r="F50" s="18">
        <v>1</v>
      </c>
      <c r="G50" s="23"/>
      <c r="H50" s="20"/>
      <c r="I50" s="21">
        <v>41</v>
      </c>
      <c r="J50" s="21">
        <v>220</v>
      </c>
    </row>
    <row r="51" ht="42" customHeight="1">
      <c r="A51" s="14" t="s">
        <v>52</v>
      </c>
      <c r="B51" s="15"/>
      <c r="C51" s="15"/>
      <c r="D51" s="16"/>
      <c r="E51" s="17" t="s">
        <v>13</v>
      </c>
      <c r="F51" s="18">
        <v>1</v>
      </c>
      <c r="G51" s="19">
        <f>+G52</f>
        <v>0</v>
      </c>
      <c r="H51" s="20"/>
      <c r="I51" s="21">
        <v>42</v>
      </c>
      <c r="J51" s="21">
        <v>1</v>
      </c>
    </row>
    <row r="52" ht="42" customHeight="1">
      <c r="A52" s="22"/>
      <c r="B52" s="15" t="s">
        <v>53</v>
      </c>
      <c r="C52" s="15"/>
      <c r="D52" s="16"/>
      <c r="E52" s="17" t="s">
        <v>13</v>
      </c>
      <c r="F52" s="18">
        <v>1</v>
      </c>
      <c r="G52" s="19">
        <f>+G53</f>
        <v>0</v>
      </c>
      <c r="H52" s="20"/>
      <c r="I52" s="21">
        <v>43</v>
      </c>
      <c r="J52" s="21">
        <v>2</v>
      </c>
    </row>
    <row r="53" ht="42" customHeight="1">
      <c r="A53" s="22"/>
      <c r="B53" s="24"/>
      <c r="C53" s="15" t="s">
        <v>54</v>
      </c>
      <c r="D53" s="16"/>
      <c r="E53" s="17" t="s">
        <v>13</v>
      </c>
      <c r="F53" s="18">
        <v>1</v>
      </c>
      <c r="G53" s="19">
        <f>+G54</f>
        <v>0</v>
      </c>
      <c r="H53" s="20"/>
      <c r="I53" s="21">
        <v>44</v>
      </c>
      <c r="J53" s="21">
        <v>3</v>
      </c>
    </row>
    <row r="54" ht="42" customHeight="1">
      <c r="A54" s="22"/>
      <c r="B54" s="24"/>
      <c r="C54" s="24"/>
      <c r="D54" s="25" t="s">
        <v>55</v>
      </c>
      <c r="E54" s="17" t="s">
        <v>13</v>
      </c>
      <c r="F54" s="18">
        <v>1</v>
      </c>
      <c r="G54" s="23"/>
      <c r="H54" s="20"/>
      <c r="I54" s="21">
        <v>45</v>
      </c>
      <c r="J54" s="21">
        <v>4</v>
      </c>
    </row>
    <row r="55" ht="42" customHeight="1">
      <c r="A55" s="14" t="s">
        <v>56</v>
      </c>
      <c r="B55" s="15"/>
      <c r="C55" s="15"/>
      <c r="D55" s="16"/>
      <c r="E55" s="17" t="s">
        <v>13</v>
      </c>
      <c r="F55" s="18">
        <v>1</v>
      </c>
      <c r="G55" s="19">
        <f>+G10+G50+G51</f>
        <v>0</v>
      </c>
      <c r="H55" s="20"/>
      <c r="I55" s="21">
        <v>46</v>
      </c>
      <c r="J55" s="21">
        <v>30</v>
      </c>
    </row>
    <row r="56" ht="42" customHeight="1">
      <c r="A56" s="26" t="s">
        <v>57</v>
      </c>
      <c r="B56" s="27"/>
      <c r="C56" s="27"/>
      <c r="D56" s="28"/>
      <c r="E56" s="29" t="s">
        <v>58</v>
      </c>
      <c r="F56" s="30" t="s">
        <v>58</v>
      </c>
      <c r="G56" s="31">
        <f>G55</f>
        <v>0</v>
      </c>
      <c r="I56" s="32">
        <v>47</v>
      </c>
      <c r="J56" s="32">
        <v>90</v>
      </c>
    </row>
    <row r="57" ht="42" customHeight="1">
      <c r="I57" s="32">
        <v>99999</v>
      </c>
    </row>
    <row r="58" ht="42" customHeight="1"/>
  </sheetData>
  <sheetProtection sheet="1" objects="1" scenarios="1" spinCount="100000" saltValue="Z4xLNLhTsFVoKYXRd/pj5ag7cg54uitmP/koXPOuHmZfdD+J7bXnWRE2stRYINObEq2Mw0FZH6UapTHnwCDhKw==" hashValue="oTz867Uhl3Q+aqnbuJLjjFvjAFUTzHURjxtGu8bn5OEdpSsaNDR7p130uNJMYslAnRNbAmdpcoFL/lSIDlAoSg==" algorithmName="SHA-512" password="FD80"/>
  <mergeCells count="43">
    <mergeCell ref="A56:D56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A13:D13"/>
    <mergeCell ref="B14:D14"/>
    <mergeCell ref="B15:D15"/>
    <mergeCell ref="B16:D16"/>
    <mergeCell ref="C17:D17"/>
    <mergeCell ref="C19:D19"/>
    <mergeCell ref="A21:D21"/>
    <mergeCell ref="A22:D22"/>
    <mergeCell ref="B23:D23"/>
    <mergeCell ref="B24:D24"/>
    <mergeCell ref="B25:D25"/>
    <mergeCell ref="C26:D26"/>
    <mergeCell ref="B28:D28"/>
    <mergeCell ref="C29:D29"/>
    <mergeCell ref="B32:D32"/>
    <mergeCell ref="C33:D33"/>
    <mergeCell ref="B35:D35"/>
    <mergeCell ref="C36:D36"/>
    <mergeCell ref="B39:D39"/>
    <mergeCell ref="C40:D40"/>
    <mergeCell ref="A42:D42"/>
    <mergeCell ref="A43:D43"/>
    <mergeCell ref="A44:D44"/>
    <mergeCell ref="A45:D45"/>
    <mergeCell ref="B46:D46"/>
    <mergeCell ref="B47:D47"/>
    <mergeCell ref="A48:D48"/>
    <mergeCell ref="A49:D49"/>
    <mergeCell ref="A50:D50"/>
    <mergeCell ref="A51:D51"/>
    <mergeCell ref="B52:D52"/>
    <mergeCell ref="C53:D53"/>
    <mergeCell ref="A55:D55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shima kouki</cp:lastModifiedBy>
  <cp:lastPrinted>2026-06-05T02:04:47Z</cp:lastPrinted>
  <dcterms:created xsi:type="dcterms:W3CDTF">2014-01-09T08:55:00Z</dcterms:created>
  <dcterms:modified xsi:type="dcterms:W3CDTF">2026-08-06T04:09:58Z</dcterms:modified>
</cp:coreProperties>
</file>